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03-2022\"/>
    </mc:Choice>
  </mc:AlternateContent>
  <xr:revisionPtr revIDLastSave="0" documentId="13_ncr:1_{CBB6ED69-9DE0-46E4-A388-4A0CE564B50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Nábytek!$B$1:$V$11</definedName>
  </definedNames>
  <calcPr calcId="191029"/>
</workbook>
</file>

<file path=xl/calcChain.xml><?xml version="1.0" encoding="utf-8"?>
<calcChain xmlns="http://schemas.openxmlformats.org/spreadsheetml/2006/main">
  <c r="U7" i="1" l="1"/>
  <c r="T7" i="1"/>
  <c r="Q7" i="1"/>
  <c r="R11" i="1" s="1"/>
  <c r="S11" i="1" l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<sst xmlns="http://schemas.openxmlformats.org/spreadsheetml/2006/main" count="46" uniqueCount="43">
  <si>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</si>
  <si>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</si>
  <si>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</si>
  <si>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</si>
  <si>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</si>
  <si>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</si>
  <si>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</si>
  <si>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</si>
  <si>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</si>
  <si>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</si>
  <si>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</si>
  <si>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</si>
  <si>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</si>
  <si>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</si>
  <si>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</si>
  <si>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</si>
  <si>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</si>
  <si>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</si>
  <si>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</si>
  <si>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</si>
  <si>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</si>
  <si>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</si>
  <si>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</si>
  <si>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</si>
  <si>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</si>
  <si>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</si>
  <si>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</si>
  <si>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</si>
  <si>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</si>
  <si>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</si>
  <si>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</si>
  <si>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</si>
  <si>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</si>
  <si>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</si>
  <si>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Příloha č. 2 Kupní smlouvy - technická specifikace
Nábytek pro ZČU (II.) 003 - 2022</t>
  </si>
  <si>
    <t>ks</t>
  </si>
  <si>
    <t>Samostatná faktura</t>
  </si>
  <si>
    <t>Ing. Tomáš Řeřicha, Ph.D.,
Tel.: 737 488 958,
37763 4534</t>
  </si>
  <si>
    <t>Univerzitní 26, 
301 00 Plzeň,
Fakulta elektrotechnická - Katedra materiálů a technologií,
místnost EK 414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</si>
  <si>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</si>
  <si>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Kancelářské křeslo včetně područek a podhlavníku </t>
  </si>
  <si>
    <t>Záruka na zboží min. 5 let.
Dodání na místo určení ve smontovaném stavu.</t>
  </si>
  <si>
    <r>
      <t xml:space="preserve">Kancelářské křeslo se synchronním mechanismem s aretací v 5-ti polohách.
Horizontální posuv sedáku.
Boční nastavení tuhosti protiváhy opěradla.
Sedák ergonomicky tvarovaný, čalouněný injektovanou pěnou, po bocích a zezadu prošitý, zpředu ohnutý dolu proti nežádoucímu tlaku v ohybu kolen, ze spodu očalouněný technickou tkaninou.
Sedák - pro zvýšení nostnosti a odolnosti vyztužený devítivrstvou překližkou.
Opěrák - plastový rám hranatého tvaru zezadu s výztuhou ve tvaru Y čalouněný technickou síťovinou.
Opěrák - výškově stavitelný, ve zvolené poloze zajištěný zámkem.
Podhlavník 3D stavitelný, síťovaný.
Samostatně výškově stavitelná bederní opěrka.
Výškově stavitelné 3D područky s aretací polyuretanovým měkčeným topem.
Na 5-ti ramenném kříži z leštěného hliníků průměr min. 700 mm pyramidového tvaru, plynový píst pro výškové nastavení v provedení chrom, kolečka na tvrdý povrch 65 mm.
Potah:
Vysoce odolný proti oděru (minimálně 100.000 cyklů). 
Stálobarevnost skupina 5, stálost při tření za vlhka 5, za sucha 4-5.
Gramáž minimálně 300 g/m².
Složení 100% polyester (vrchní vrstva), 95% polyester, 5% bavlna (podklad), potah s vodoodpudivou úpravou.
Černá barva. 
Nostnost min. 150 kg - doložit certifikátem (od certifikační autority). 
Rozměry: 
</t>
    </r>
    <r>
      <rPr>
        <sz val="11"/>
        <rFont val="Calibri"/>
        <family val="2"/>
        <charset val="238"/>
        <scheme val="minor"/>
      </rPr>
      <t>Šířka sedáku min. 530 mm,</t>
    </r>
    <r>
      <rPr>
        <sz val="11"/>
        <color theme="1"/>
        <rFont val="Calibri"/>
        <family val="2"/>
        <charset val="238"/>
        <scheme val="minor"/>
      </rPr>
      <t xml:space="preserve"> hloubka sedáku min. 510 mm.
</t>
    </r>
    <r>
      <rPr>
        <sz val="11"/>
        <rFont val="Calibri"/>
        <family val="2"/>
        <charset val="238"/>
        <scheme val="minor"/>
      </rPr>
      <t xml:space="preserve">Celková šířka min. 640 mm.
</t>
    </r>
    <r>
      <rPr>
        <sz val="11"/>
        <color theme="1"/>
        <rFont val="Calibri"/>
        <family val="2"/>
        <charset val="238"/>
        <scheme val="minor"/>
      </rPr>
      <t>Celková výška židle 1210 - 1430 mm.
Záruka min. 5 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</si>
</sst>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8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49" fontId="0" fillId="0" borderId="0" xfId="0" applyNumberFormat="1" applyFill="1" applyAlignment="1">
      <alignment vertical="top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5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0" borderId="10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3" fillId="3" borderId="10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  <protection locked="0"/>
    </xf>
    <xf numFmtId="0" fontId="11" fillId="4" borderId="10" xfId="0" applyFont="1" applyFill="1" applyBorder="1" applyAlignment="1" applyProtection="1">
      <alignment horizontal="center" vertical="center" wrapTex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304799</xdr:colOff>
      <xdr:row>6</xdr:row>
      <xdr:rowOff>1247775</xdr:rowOff>
    </xdr:from>
    <xdr:to>
      <xdr:col>6</xdr:col>
      <xdr:colOff>1838324</xdr:colOff>
      <xdr:row>6</xdr:row>
      <xdr:rowOff>4097688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78459-2D7A-4F63-ACE7-E39CDD0BFF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9821" t="18752" r="48106" b="15615"/>
        <a:stretch/>
      </xdr:blipFill>
      <xdr:spPr>
        <a:xfrm>
          <a:off x="12363449" y="3857625"/>
          <a:ext cx="1533525" cy="28499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6"/>
  <sheetViews>
    <sheetView tabSelected="1" topLeftCell="K3" zoomScaleNormal="100" workbookViewId="0">
      <selection activeCell="S7" sqref="S7:S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9.7109375" style="2" customWidth="1"/>
    <col min="5" max="5" width="9" style="3" customWidth="1"/>
    <col min="6" max="6" width="117.28515625" style="1" customWidth="1"/>
    <col min="7" max="7" width="33.140625" style="1" customWidth="1"/>
    <col min="8" max="8" width="29.28515625" style="4" customWidth="1"/>
    <col min="9" max="10" width="29.28515625" style="39" customWidth="1"/>
    <col min="11" max="11" width="23.5703125" style="4" customWidth="1"/>
    <col min="12" max="12" width="28.7109375" style="5" hidden="1" customWidth="1"/>
    <col min="13" max="13" width="52.7109375" style="5" customWidth="1"/>
    <col min="14" max="14" width="25.5703125" style="5" customWidth="1"/>
    <col min="15" max="15" width="35.7109375" style="4" customWidth="1"/>
    <col min="16" max="16" width="27.85546875" style="4" customWidth="1"/>
    <col min="17" max="17" width="20.4257812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11.5703125" style="5" hidden="1" customWidth="1"/>
    <col min="23" max="23" width="23.5703125" style="6" customWidth="1"/>
    <col min="24" max="16384" width="9.140625" style="5"/>
  </cols>
  <sheetData>
    <row r="1" spans="1:23" ht="39" customHeight="1" x14ac:dyDescent="0.25">
      <c r="B1" s="69" t="s">
        <v>34</v>
      </c>
      <c r="C1" s="70"/>
      <c r="D1" s="70"/>
      <c r="E1" s="7"/>
      <c r="H1" s="29"/>
      <c r="I1" s="29"/>
      <c r="J1" s="29"/>
      <c r="K1" s="29"/>
      <c r="L1" s="30"/>
      <c r="M1" s="30"/>
      <c r="O1" s="1"/>
      <c r="P1" s="1"/>
      <c r="Q1" s="1"/>
      <c r="S1" s="36"/>
      <c r="T1" s="36"/>
      <c r="U1" s="36"/>
      <c r="V1" s="36"/>
      <c r="W1" s="36"/>
    </row>
    <row r="2" spans="1:23" ht="18" customHeight="1" x14ac:dyDescent="0.25">
      <c r="B2" s="35"/>
      <c r="C2" s="35"/>
      <c r="D2" s="35"/>
      <c r="E2" s="35"/>
      <c r="H2" s="29"/>
      <c r="I2" s="29"/>
      <c r="J2" s="29"/>
      <c r="K2" s="30"/>
      <c r="L2" s="30"/>
      <c r="M2" s="30"/>
      <c r="O2" s="1"/>
      <c r="P2" s="1"/>
      <c r="Q2" s="1"/>
      <c r="S2" s="36"/>
      <c r="T2" s="36"/>
      <c r="U2" s="36"/>
      <c r="V2" s="36"/>
      <c r="W2" s="36"/>
    </row>
    <row r="3" spans="1:23" ht="19.899999999999999" customHeight="1" x14ac:dyDescent="0.25">
      <c r="B3" s="11"/>
      <c r="C3" s="9" t="s">
        <v>0</v>
      </c>
      <c r="D3" s="46"/>
      <c r="E3" s="46"/>
      <c r="F3" s="46"/>
      <c r="G3" s="46"/>
      <c r="H3" s="31"/>
      <c r="I3" s="31"/>
      <c r="J3" s="31"/>
      <c r="K3" s="31"/>
      <c r="L3" s="31"/>
      <c r="M3" s="31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46"/>
      <c r="E4" s="46"/>
      <c r="F4" s="46"/>
      <c r="G4" s="46"/>
      <c r="H4" s="46"/>
      <c r="I4" s="32"/>
      <c r="J4" s="32"/>
      <c r="K4" s="33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34"/>
      <c r="J5" s="34"/>
      <c r="K5" s="29"/>
      <c r="L5" s="30"/>
      <c r="O5" s="1"/>
      <c r="P5" s="17"/>
      <c r="Q5" s="17"/>
      <c r="S5" s="16" t="s">
        <v>2</v>
      </c>
      <c r="W5" s="13"/>
    </row>
    <row r="6" spans="1:23" ht="72" customHeight="1" thickTop="1" thickBot="1" x14ac:dyDescent="0.3">
      <c r="B6" s="40" t="s">
        <v>3</v>
      </c>
      <c r="C6" s="41" t="s">
        <v>20</v>
      </c>
      <c r="D6" s="42" t="s">
        <v>4</v>
      </c>
      <c r="E6" s="41" t="s">
        <v>21</v>
      </c>
      <c r="F6" s="41" t="s">
        <v>22</v>
      </c>
      <c r="G6" s="41" t="s">
        <v>33</v>
      </c>
      <c r="H6" s="43" t="s">
        <v>5</v>
      </c>
      <c r="I6" s="41" t="s">
        <v>23</v>
      </c>
      <c r="J6" s="41" t="s">
        <v>24</v>
      </c>
      <c r="K6" s="41" t="s">
        <v>25</v>
      </c>
      <c r="L6" s="41" t="s">
        <v>26</v>
      </c>
      <c r="M6" s="41" t="s">
        <v>27</v>
      </c>
      <c r="N6" s="44" t="s">
        <v>28</v>
      </c>
      <c r="O6" s="41" t="s">
        <v>29</v>
      </c>
      <c r="P6" s="41" t="s">
        <v>39</v>
      </c>
      <c r="Q6" s="41" t="s">
        <v>30</v>
      </c>
      <c r="R6" s="42" t="s">
        <v>6</v>
      </c>
      <c r="S6" s="45" t="s">
        <v>7</v>
      </c>
      <c r="T6" s="42" t="s">
        <v>8</v>
      </c>
      <c r="U6" s="42" t="s">
        <v>9</v>
      </c>
      <c r="V6" s="41" t="s">
        <v>31</v>
      </c>
      <c r="W6" s="41" t="s">
        <v>32</v>
      </c>
    </row>
    <row r="7" spans="1:23" ht="409.5" customHeight="1" thickTop="1" x14ac:dyDescent="0.25">
      <c r="A7" s="18"/>
      <c r="B7" s="71">
        <v>1</v>
      </c>
      <c r="C7" s="59" t="s">
        <v>40</v>
      </c>
      <c r="D7" s="73">
        <v>4</v>
      </c>
      <c r="E7" s="49" t="s">
        <v>35</v>
      </c>
      <c r="F7" s="75" t="s">
        <v>42</v>
      </c>
      <c r="G7" s="49"/>
      <c r="H7" s="79"/>
      <c r="I7" s="77" t="s">
        <v>10</v>
      </c>
      <c r="J7" s="49" t="s">
        <v>10</v>
      </c>
      <c r="K7" s="59" t="s">
        <v>36</v>
      </c>
      <c r="L7" s="49"/>
      <c r="M7" s="49" t="s">
        <v>41</v>
      </c>
      <c r="N7" s="59" t="s">
        <v>37</v>
      </c>
      <c r="O7" s="59" t="s">
        <v>38</v>
      </c>
      <c r="P7" s="51">
        <v>30</v>
      </c>
      <c r="Q7" s="53">
        <f>D7*R7</f>
        <v>26000</v>
      </c>
      <c r="R7" s="55">
        <v>6500</v>
      </c>
      <c r="S7" s="81"/>
      <c r="T7" s="57">
        <f>D7*S7</f>
        <v>0</v>
      </c>
      <c r="U7" s="47" t="str">
        <f t="shared" ref="U7" si="0">IF(ISNUMBER(S7), IF(S7&gt;R7,"NEVYHOVUJE","VYHOVUJE")," ")</f>
        <v xml:space="preserve"> </v>
      </c>
      <c r="V7" s="49"/>
      <c r="W7" s="49" t="s">
        <v>19</v>
      </c>
    </row>
    <row r="8" spans="1:23" ht="80.25" customHeight="1" thickBot="1" x14ac:dyDescent="0.3">
      <c r="A8" s="18"/>
      <c r="B8" s="72"/>
      <c r="C8" s="50"/>
      <c r="D8" s="74"/>
      <c r="E8" s="50"/>
      <c r="F8" s="76"/>
      <c r="G8" s="50"/>
      <c r="H8" s="80"/>
      <c r="I8" s="78"/>
      <c r="J8" s="50"/>
      <c r="K8" s="60"/>
      <c r="L8" s="50"/>
      <c r="M8" s="50"/>
      <c r="N8" s="60"/>
      <c r="O8" s="60"/>
      <c r="P8" s="52"/>
      <c r="Q8" s="54"/>
      <c r="R8" s="56"/>
      <c r="S8" s="82"/>
      <c r="T8" s="58"/>
      <c r="U8" s="48"/>
      <c r="V8" s="50"/>
      <c r="W8" s="50"/>
    </row>
    <row r="9" spans="1:23" ht="13.5" customHeight="1" thickTop="1" thickBot="1" x14ac:dyDescent="0.3">
      <c r="C9" s="5"/>
      <c r="D9" s="5"/>
      <c r="E9" s="5"/>
      <c r="F9" s="5"/>
      <c r="G9" s="5"/>
      <c r="H9" s="5"/>
      <c r="I9" s="30"/>
      <c r="J9" s="30"/>
      <c r="K9" s="5"/>
      <c r="O9" s="5"/>
      <c r="P9" s="5"/>
      <c r="Q9" s="5"/>
      <c r="T9" s="19"/>
    </row>
    <row r="10" spans="1:23" ht="60.75" customHeight="1" thickTop="1" thickBot="1" x14ac:dyDescent="0.3">
      <c r="B10" s="61" t="s">
        <v>11</v>
      </c>
      <c r="C10" s="61"/>
      <c r="D10" s="61"/>
      <c r="E10" s="61"/>
      <c r="F10" s="61"/>
      <c r="G10" s="61"/>
      <c r="H10" s="61"/>
      <c r="I10" s="61"/>
      <c r="J10" s="61"/>
      <c r="K10" s="61"/>
      <c r="L10" s="13"/>
      <c r="M10" s="8"/>
      <c r="N10" s="8"/>
      <c r="O10" s="8"/>
      <c r="P10" s="20"/>
      <c r="Q10" s="20"/>
      <c r="R10" s="21" t="s">
        <v>12</v>
      </c>
      <c r="S10" s="62" t="s">
        <v>13</v>
      </c>
      <c r="T10" s="63"/>
      <c r="U10" s="64"/>
      <c r="V10" s="17"/>
    </row>
    <row r="11" spans="1:23" ht="33" customHeight="1" thickTop="1" thickBot="1" x14ac:dyDescent="0.3">
      <c r="B11" s="65" t="s">
        <v>14</v>
      </c>
      <c r="C11" s="65"/>
      <c r="D11" s="65"/>
      <c r="E11" s="65"/>
      <c r="F11" s="65"/>
      <c r="G11" s="65"/>
      <c r="H11" s="65"/>
      <c r="I11" s="37"/>
      <c r="J11" s="37"/>
      <c r="K11" s="22"/>
      <c r="M11" s="23"/>
      <c r="N11" s="23"/>
      <c r="O11" s="23"/>
      <c r="P11" s="24"/>
      <c r="Q11" s="24"/>
      <c r="R11" s="25">
        <f>SUM(Q7:Q7)</f>
        <v>26000</v>
      </c>
      <c r="S11" s="66">
        <f>SUM(T7:T7)</f>
        <v>0</v>
      </c>
      <c r="T11" s="67"/>
      <c r="U11" s="68"/>
    </row>
    <row r="12" spans="1:23" s="26" customFormat="1" ht="15.75" thickTop="1" x14ac:dyDescent="0.25">
      <c r="B12" s="26" t="s">
        <v>15</v>
      </c>
      <c r="I12" s="38"/>
      <c r="J12" s="38"/>
      <c r="W12" s="27"/>
    </row>
    <row r="13" spans="1:23" s="26" customFormat="1" x14ac:dyDescent="0.25">
      <c r="B13" s="28" t="s">
        <v>16</v>
      </c>
      <c r="C13" s="26" t="s">
        <v>17</v>
      </c>
      <c r="I13" s="38"/>
      <c r="J13" s="38"/>
      <c r="W13" s="27"/>
    </row>
    <row r="14" spans="1:23" s="26" customFormat="1" x14ac:dyDescent="0.25">
      <c r="B14" s="28" t="s">
        <v>16</v>
      </c>
      <c r="C14" s="26" t="s">
        <v>18</v>
      </c>
      <c r="I14" s="38"/>
      <c r="J14" s="38"/>
      <c r="W14" s="27"/>
    </row>
    <row r="15" spans="1:23" s="26" customFormat="1" x14ac:dyDescent="0.25">
      <c r="I15" s="38"/>
      <c r="J15" s="38"/>
      <c r="W15" s="27"/>
    </row>
    <row r="16" spans="1:23" s="26" customFormat="1" x14ac:dyDescent="0.25">
      <c r="I16" s="38"/>
      <c r="J16" s="38"/>
      <c r="W16" s="27"/>
    </row>
    <row r="18" spans="3:10" x14ac:dyDescent="0.25">
      <c r="C18" s="5"/>
      <c r="E18" s="5"/>
      <c r="F18" s="5"/>
      <c r="G18" s="5"/>
      <c r="I18" s="30"/>
      <c r="J18" s="30"/>
    </row>
    <row r="19" spans="3:10" x14ac:dyDescent="0.25">
      <c r="C19" s="5"/>
      <c r="E19" s="5"/>
      <c r="F19" s="5"/>
      <c r="G19" s="5"/>
      <c r="I19" s="30"/>
      <c r="J19" s="30"/>
    </row>
    <row r="20" spans="3:10" x14ac:dyDescent="0.25">
      <c r="C20" s="5"/>
      <c r="E20" s="5"/>
      <c r="F20" s="5"/>
      <c r="G20" s="5"/>
      <c r="I20" s="30"/>
      <c r="J20" s="30"/>
    </row>
    <row r="21" spans="3:10" x14ac:dyDescent="0.25">
      <c r="C21" s="5"/>
      <c r="E21" s="5"/>
      <c r="F21" s="5"/>
      <c r="G21" s="5"/>
      <c r="I21" s="30"/>
      <c r="J21" s="30"/>
    </row>
    <row r="22" spans="3:10" x14ac:dyDescent="0.25">
      <c r="C22" s="5"/>
      <c r="E22" s="5"/>
      <c r="F22" s="5"/>
      <c r="G22" s="5"/>
      <c r="I22" s="30"/>
      <c r="J22" s="30"/>
    </row>
    <row r="23" spans="3:10" x14ac:dyDescent="0.25">
      <c r="C23" s="5"/>
      <c r="E23" s="5"/>
      <c r="F23" s="5"/>
      <c r="G23" s="5"/>
      <c r="I23" s="30"/>
      <c r="J23" s="30"/>
    </row>
    <row r="24" spans="3:10" x14ac:dyDescent="0.25">
      <c r="C24" s="5"/>
      <c r="E24" s="5"/>
      <c r="F24" s="5"/>
      <c r="G24" s="5"/>
      <c r="I24" s="30"/>
      <c r="J24" s="30"/>
    </row>
    <row r="25" spans="3:10" x14ac:dyDescent="0.25">
      <c r="C25" s="5"/>
      <c r="E25" s="5"/>
      <c r="F25" s="5"/>
      <c r="G25" s="5"/>
      <c r="I25" s="30"/>
      <c r="J25" s="30"/>
    </row>
    <row r="26" spans="3:10" x14ac:dyDescent="0.25">
      <c r="C26" s="5"/>
      <c r="E26" s="5"/>
      <c r="F26" s="5"/>
      <c r="G26" s="5"/>
      <c r="I26" s="30"/>
      <c r="J26" s="30"/>
    </row>
    <row r="27" spans="3:10" x14ac:dyDescent="0.25">
      <c r="C27" s="5"/>
      <c r="E27" s="5"/>
      <c r="F27" s="5"/>
      <c r="G27" s="5"/>
      <c r="I27" s="30"/>
      <c r="J27" s="30"/>
    </row>
    <row r="28" spans="3:10" x14ac:dyDescent="0.25">
      <c r="C28" s="5"/>
      <c r="E28" s="5"/>
      <c r="F28" s="5"/>
      <c r="G28" s="5"/>
      <c r="I28" s="30"/>
      <c r="J28" s="30"/>
    </row>
    <row r="29" spans="3:10" x14ac:dyDescent="0.25">
      <c r="C29" s="5"/>
      <c r="E29" s="5"/>
      <c r="F29" s="5"/>
      <c r="G29" s="5"/>
      <c r="I29" s="30"/>
      <c r="J29" s="30"/>
    </row>
    <row r="30" spans="3:10" x14ac:dyDescent="0.25">
      <c r="C30" s="5"/>
      <c r="E30" s="5"/>
      <c r="F30" s="5"/>
      <c r="G30" s="5"/>
      <c r="I30" s="30"/>
      <c r="J30" s="30"/>
    </row>
    <row r="31" spans="3:10" x14ac:dyDescent="0.25">
      <c r="C31" s="5"/>
      <c r="E31" s="5"/>
      <c r="F31" s="5"/>
      <c r="G31" s="5"/>
      <c r="I31" s="30"/>
      <c r="J31" s="30"/>
    </row>
    <row r="32" spans="3:10" x14ac:dyDescent="0.25">
      <c r="C32" s="5"/>
      <c r="E32" s="5"/>
      <c r="F32" s="5"/>
      <c r="G32" s="5"/>
      <c r="I32" s="30"/>
      <c r="J32" s="30"/>
    </row>
    <row r="33" spans="3:10" x14ac:dyDescent="0.25">
      <c r="C33" s="5"/>
      <c r="E33" s="5"/>
      <c r="F33" s="5"/>
      <c r="G33" s="5"/>
      <c r="I33" s="30"/>
      <c r="J33" s="30"/>
    </row>
    <row r="34" spans="3:10" x14ac:dyDescent="0.25">
      <c r="C34" s="5"/>
      <c r="E34" s="5"/>
      <c r="F34" s="5"/>
      <c r="G34" s="5"/>
      <c r="I34" s="30"/>
      <c r="J34" s="30"/>
    </row>
    <row r="35" spans="3:10" x14ac:dyDescent="0.25">
      <c r="C35" s="5"/>
      <c r="E35" s="5"/>
      <c r="F35" s="5"/>
      <c r="G35" s="5"/>
      <c r="I35" s="30"/>
      <c r="J35" s="30"/>
    </row>
    <row r="36" spans="3:10" x14ac:dyDescent="0.25">
      <c r="C36" s="5"/>
      <c r="E36" s="5"/>
      <c r="F36" s="5"/>
      <c r="G36" s="5"/>
      <c r="I36" s="30"/>
      <c r="J36" s="30"/>
    </row>
    <row r="37" spans="3:10" x14ac:dyDescent="0.25">
      <c r="C37" s="5"/>
      <c r="E37" s="5"/>
      <c r="F37" s="5"/>
      <c r="G37" s="5"/>
      <c r="I37" s="30"/>
      <c r="J37" s="30"/>
    </row>
    <row r="38" spans="3:10" x14ac:dyDescent="0.25">
      <c r="C38" s="5"/>
      <c r="E38" s="5"/>
      <c r="F38" s="5"/>
      <c r="G38" s="5"/>
      <c r="I38" s="30"/>
      <c r="J38" s="30"/>
    </row>
    <row r="39" spans="3:10" x14ac:dyDescent="0.25">
      <c r="C39" s="5"/>
      <c r="E39" s="5"/>
      <c r="F39" s="5"/>
      <c r="G39" s="5"/>
      <c r="I39" s="30"/>
      <c r="J39" s="30"/>
    </row>
    <row r="40" spans="3:10" x14ac:dyDescent="0.25">
      <c r="C40" s="5"/>
      <c r="E40" s="5"/>
      <c r="F40" s="5"/>
      <c r="G40" s="5"/>
      <c r="I40" s="30"/>
      <c r="J40" s="30"/>
    </row>
    <row r="41" spans="3:10" x14ac:dyDescent="0.25">
      <c r="C41" s="5"/>
      <c r="E41" s="5"/>
      <c r="F41" s="5"/>
      <c r="G41" s="5"/>
      <c r="I41" s="30"/>
      <c r="J41" s="30"/>
    </row>
    <row r="42" spans="3:10" x14ac:dyDescent="0.25">
      <c r="C42" s="5"/>
      <c r="E42" s="5"/>
      <c r="F42" s="5"/>
      <c r="G42" s="5"/>
      <c r="I42" s="30"/>
      <c r="J42" s="30"/>
    </row>
    <row r="43" spans="3:10" x14ac:dyDescent="0.25">
      <c r="C43" s="5"/>
      <c r="E43" s="5"/>
      <c r="F43" s="5"/>
      <c r="G43" s="5"/>
      <c r="I43" s="30"/>
      <c r="J43" s="30"/>
    </row>
    <row r="44" spans="3:10" x14ac:dyDescent="0.25">
      <c r="C44" s="5"/>
      <c r="E44" s="5"/>
      <c r="F44" s="5"/>
      <c r="G44" s="5"/>
      <c r="I44" s="30"/>
      <c r="J44" s="30"/>
    </row>
    <row r="45" spans="3:10" x14ac:dyDescent="0.25">
      <c r="C45" s="5"/>
      <c r="E45" s="5"/>
      <c r="F45" s="5"/>
      <c r="G45" s="5"/>
      <c r="I45" s="30"/>
      <c r="J45" s="30"/>
    </row>
    <row r="46" spans="3:10" x14ac:dyDescent="0.25">
      <c r="C46" s="5"/>
      <c r="E46" s="5"/>
      <c r="F46" s="5"/>
      <c r="G46" s="5"/>
      <c r="I46" s="30"/>
      <c r="J46" s="30"/>
    </row>
  </sheetData>
  <sheetProtection algorithmName="SHA-512" hashValue="1+fJjvgaStM9UVTcIMEG1iZJ3geaRakj10AVYnA6zw0dO7LRt2NzsS2oQAbSVsySIvUe9DHEyt0+Nmif+VAA+w==" saltValue="vqvhpTlnsB4BHA3RcXFdQA==" spinCount="100000" sheet="1" objects="1" scenarios="1" selectLockedCells="1"/>
  <mergeCells count="27">
    <mergeCell ref="B10:K10"/>
    <mergeCell ref="S10:U10"/>
    <mergeCell ref="B11:H11"/>
    <mergeCell ref="S11:U11"/>
    <mergeCell ref="B1:D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</mergeCells>
  <conditionalFormatting sqref="B7 D7">
    <cfRule type="containsBlanks" dxfId="12" priority="47">
      <formula>LEN(TRIM(B7))=0</formula>
    </cfRule>
  </conditionalFormatting>
  <conditionalFormatting sqref="B7">
    <cfRule type="cellIs" dxfId="11" priority="42" operator="greaterThanOrEqual">
      <formula>1</formula>
    </cfRule>
  </conditionalFormatting>
  <conditionalFormatting sqref="U7">
    <cfRule type="cellIs" dxfId="10" priority="21" operator="equal">
      <formula>"VYHOVUJE"</formula>
    </cfRule>
  </conditionalFormatting>
  <conditionalFormatting sqref="U7">
    <cfRule type="cellIs" dxfId="9" priority="20" operator="equal">
      <formula>"NEVYHOVUJE"</formula>
    </cfRule>
  </conditionalFormatting>
  <conditionalFormatting sqref="H7">
    <cfRule type="containsBlanks" dxfId="8" priority="17">
      <formula>LEN(TRIM(H7))=0</formula>
    </cfRule>
  </conditionalFormatting>
  <conditionalFormatting sqref="H7">
    <cfRule type="containsBlanks" dxfId="7" priority="16">
      <formula>LEN(TRIM(H7))=0</formula>
    </cfRule>
  </conditionalFormatting>
  <conditionalFormatting sqref="H7">
    <cfRule type="notContainsBlanks" dxfId="6" priority="15">
      <formula>LEN(TRIM(H7))&gt;0</formula>
    </cfRule>
  </conditionalFormatting>
  <conditionalFormatting sqref="H7">
    <cfRule type="notContainsBlanks" dxfId="5" priority="14">
      <formula>LEN(TRIM(H7))&gt;0</formula>
    </cfRule>
  </conditionalFormatting>
  <conditionalFormatting sqref="H7">
    <cfRule type="notContainsBlanks" dxfId="4" priority="13">
      <formula>LEN(TRIM(H7))&gt;0</formula>
    </cfRule>
  </conditionalFormatting>
  <conditionalFormatting sqref="S7">
    <cfRule type="containsBlanks" dxfId="3" priority="7">
      <formula>LEN(TRIM(S7))=0</formula>
    </cfRule>
  </conditionalFormatting>
  <conditionalFormatting sqref="S7">
    <cfRule type="notContainsBlanks" dxfId="2" priority="6">
      <formula>LEN(TRIM(S7))&gt;0</formula>
    </cfRule>
  </conditionalFormatting>
  <conditionalFormatting sqref="S7">
    <cfRule type="notContainsBlanks" dxfId="1" priority="5">
      <formula>LEN(TRIM(S7))&gt;0</formula>
    </cfRule>
  </conditionalFormatting>
  <conditionalFormatting sqref="I7:J7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J7 I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</dataValidations>
  <pageMargins left="0.70866141732283472" right="0.70866141732283472" top="0.78740157480314954" bottom="0.78740157480314954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2022-05-05T10:46:58Z</dcterms:modified>
</cp:coreProperties>
</file>